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Foglio1" sheetId="1" r:id="rId1"/>
  </sheets>
  <definedNames>
    <definedName name="_xlnm.Print_Area" localSheetId="0">Foglio1!$A$1:$I$20</definedName>
    <definedName name="Print_Area" localSheetId="0">Foglio1!$A$4:$I$20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 s="1"/>
  <c r="H9" i="1"/>
  <c r="G9" i="1" s="1"/>
  <c r="H10" i="1"/>
  <c r="G10" i="1" s="1"/>
  <c r="H11" i="1"/>
  <c r="G11" i="1" s="1"/>
  <c r="H12" i="1"/>
  <c r="G12" i="1" s="1"/>
  <c r="H13" i="1"/>
  <c r="G13" i="1" s="1"/>
  <c r="H14" i="1"/>
  <c r="G14" i="1" s="1"/>
  <c r="H17" i="1"/>
  <c r="G17" i="1" s="1"/>
  <c r="D19" i="1"/>
  <c r="H19" i="1" s="1"/>
  <c r="G19" i="1" s="1"/>
  <c r="D18" i="1"/>
  <c r="H18" i="1" s="1"/>
  <c r="G18" i="1" s="1"/>
  <c r="D16" i="1" l="1"/>
  <c r="H16" i="1" s="1"/>
  <c r="G16" i="1" s="1"/>
  <c r="D15" i="1"/>
  <c r="H15" i="1" s="1"/>
  <c r="G15" i="1" s="1"/>
  <c r="D23" i="1" l="1"/>
  <c r="C23" i="1"/>
  <c r="D22" i="1"/>
  <c r="C22" i="1"/>
</calcChain>
</file>

<file path=xl/sharedStrings.xml><?xml version="1.0" encoding="utf-8"?>
<sst xmlns="http://schemas.openxmlformats.org/spreadsheetml/2006/main" count="25" uniqueCount="25">
  <si>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</si>
  <si>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</si>
  <si>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</si>
  <si>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</si>
  <si>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</si>
  <si>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</si>
  <si>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</si>
  <si>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</si>
  <si>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</si>
  <si>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</si>
  <si>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</si>
  <si>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</si>
  <si>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</si>
  <si>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Unità di personale</t>
  </si>
  <si>
    <t>GG dovuti
*escluse festività</t>
  </si>
  <si>
    <t>GG assenza</t>
  </si>
  <si>
    <t>Di cui ferie</t>
  </si>
  <si>
    <t>Di cui malattia</t>
  </si>
  <si>
    <t>%PRESENZA</t>
  </si>
  <si>
    <t>%ASSENZA</t>
  </si>
  <si>
    <t>Tassi assenza anno</t>
  </si>
  <si>
    <t>1 h FERIE / GIORNATA LAVORATIVA DI 8 ORE</t>
  </si>
  <si>
    <t>1 h FERIE / GIORNATA LAVORATIVA DI 4 ORE</t>
  </si>
  <si>
    <t>** 1 nuova unità di personale a partire dal 15/05</t>
  </si>
  <si>
    <t>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</si>
</sst>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1" xfId="1" applyNumberFormat="1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2" xfId="0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391083</xdr:colOff>
      <xdr:row>2</xdr:row>
      <xdr:rowOff>174172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31512" cy="5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3"/>
  <sheetViews>
    <sheetView tabSelected="1" zoomScale="70" zoomScaleNormal="70" workbookViewId="0">
      <selection sqref="A1:I20"/>
    </sheetView>
  </sheetViews>
  <sheetFormatPr defaultRowHeight="14.4" x14ac:dyDescent="0.3"/>
  <cols>
    <col min="1" max="1" width="18.44140625" style="2" customWidth="1"/>
    <col min="2" max="8" width="15.77734375" style="1" customWidth="1"/>
  </cols>
  <sheetData>
    <row r="4" spans="1:8" ht="27.6" customHeight="1" x14ac:dyDescent="0.3">
      <c r="A4" s="11" t="s">
        <v>20</v>
      </c>
      <c r="B4" s="11"/>
      <c r="C4" s="11"/>
      <c r="D4" s="11"/>
      <c r="E4" s="7">
        <v>2023</v>
      </c>
    </row>
    <row r="7" spans="1:8" ht="29.4" customHeight="1" x14ac:dyDescent="0.3">
      <c r="A7" s="3" t="s">
        <v>0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</row>
    <row r="8" spans="1:8" ht="19.95" customHeight="1" x14ac:dyDescent="0.3">
      <c r="A8" s="5" t="s">
        <v>1</v>
      </c>
      <c r="B8" s="6">
        <v>1</v>
      </c>
      <c r="C8" s="6">
        <v>21</v>
      </c>
      <c r="D8" s="6">
        <v>1.125</v>
      </c>
      <c r="E8" s="6">
        <v>1.125</v>
      </c>
      <c r="F8" s="6">
        <v>0</v>
      </c>
      <c r="G8" s="10">
        <f>100%-H8</f>
        <v>0.9464285714285714</v>
      </c>
      <c r="H8" s="10">
        <f>(D8/C8)</f>
        <v>5.3571428571428568E-2</v>
      </c>
    </row>
    <row r="9" spans="1:8" ht="19.95" customHeight="1" x14ac:dyDescent="0.3">
      <c r="A9" s="5" t="s">
        <v>2</v>
      </c>
      <c r="B9" s="6">
        <v>1</v>
      </c>
      <c r="C9" s="6">
        <v>20</v>
      </c>
      <c r="D9" s="6">
        <v>3</v>
      </c>
      <c r="E9" s="6">
        <v>1</v>
      </c>
      <c r="F9" s="6">
        <v>2</v>
      </c>
      <c r="G9" s="10">
        <f t="shared" ref="G9:G19" si="0">100%-H9</f>
        <v>0.85</v>
      </c>
      <c r="H9" s="10">
        <f t="shared" ref="H9:H19" si="1">(D9/C9)</f>
        <v>0.15</v>
      </c>
    </row>
    <row r="10" spans="1:8" ht="19.95" customHeight="1" x14ac:dyDescent="0.3">
      <c r="A10" s="5" t="s">
        <v>3</v>
      </c>
      <c r="B10" s="6">
        <v>1</v>
      </c>
      <c r="C10" s="6">
        <v>23</v>
      </c>
      <c r="D10" s="6">
        <v>4</v>
      </c>
      <c r="E10" s="6">
        <v>4</v>
      </c>
      <c r="F10" s="6">
        <v>0</v>
      </c>
      <c r="G10" s="10">
        <f t="shared" si="0"/>
        <v>0.82608695652173914</v>
      </c>
      <c r="H10" s="10">
        <f t="shared" si="1"/>
        <v>0.17391304347826086</v>
      </c>
    </row>
    <row r="11" spans="1:8" ht="19.95" customHeight="1" x14ac:dyDescent="0.3">
      <c r="A11" s="5" t="s">
        <v>4</v>
      </c>
      <c r="B11" s="6">
        <v>1</v>
      </c>
      <c r="C11" s="6">
        <v>18</v>
      </c>
      <c r="D11" s="6">
        <v>2</v>
      </c>
      <c r="E11" s="6">
        <v>2</v>
      </c>
      <c r="F11" s="6">
        <v>0</v>
      </c>
      <c r="G11" s="10">
        <f t="shared" si="0"/>
        <v>0.88888888888888884</v>
      </c>
      <c r="H11" s="10">
        <f t="shared" si="1"/>
        <v>0.1111111111111111</v>
      </c>
    </row>
    <row r="12" spans="1:8" ht="19.95" customHeight="1" x14ac:dyDescent="0.3">
      <c r="A12" s="5" t="s">
        <v>5</v>
      </c>
      <c r="B12" s="6" t="s">
        <v>24</v>
      </c>
      <c r="C12" s="6">
        <v>35</v>
      </c>
      <c r="D12" s="6">
        <v>1.125</v>
      </c>
      <c r="E12" s="6">
        <v>1.125</v>
      </c>
      <c r="F12" s="6">
        <v>0</v>
      </c>
      <c r="G12" s="10">
        <f t="shared" si="0"/>
        <v>0.96785714285714286</v>
      </c>
      <c r="H12" s="10">
        <f t="shared" si="1"/>
        <v>3.214285714285714E-2</v>
      </c>
    </row>
    <row r="13" spans="1:8" ht="19.95" customHeight="1" x14ac:dyDescent="0.3">
      <c r="A13" s="5" t="s">
        <v>6</v>
      </c>
      <c r="B13" s="6">
        <v>2</v>
      </c>
      <c r="C13" s="6">
        <v>42</v>
      </c>
      <c r="D13" s="6">
        <v>3</v>
      </c>
      <c r="E13" s="6">
        <v>3</v>
      </c>
      <c r="F13" s="6">
        <v>0</v>
      </c>
      <c r="G13" s="10">
        <f t="shared" si="0"/>
        <v>0.9285714285714286</v>
      </c>
      <c r="H13" s="10">
        <f t="shared" si="1"/>
        <v>7.1428571428571425E-2</v>
      </c>
    </row>
    <row r="14" spans="1:8" ht="19.95" customHeight="1" x14ac:dyDescent="0.3">
      <c r="A14" s="5" t="s">
        <v>7</v>
      </c>
      <c r="B14" s="6">
        <v>2</v>
      </c>
      <c r="C14" s="6">
        <v>42</v>
      </c>
      <c r="D14" s="6">
        <v>4.5</v>
      </c>
      <c r="E14" s="6">
        <v>4.5</v>
      </c>
      <c r="F14" s="6">
        <v>0</v>
      </c>
      <c r="G14" s="10">
        <f t="shared" si="0"/>
        <v>0.8928571428571429</v>
      </c>
      <c r="H14" s="10">
        <f t="shared" si="1"/>
        <v>0.10714285714285714</v>
      </c>
    </row>
    <row r="15" spans="1:8" ht="19.95" customHeight="1" x14ac:dyDescent="0.3">
      <c r="A15" s="5" t="s">
        <v>8</v>
      </c>
      <c r="B15" s="6">
        <v>2</v>
      </c>
      <c r="C15" s="6">
        <v>44</v>
      </c>
      <c r="D15" s="6">
        <f>7+8.5</f>
        <v>15.5</v>
      </c>
      <c r="E15" s="6">
        <v>15.5</v>
      </c>
      <c r="F15" s="6">
        <v>0</v>
      </c>
      <c r="G15" s="10">
        <f t="shared" si="0"/>
        <v>0.64772727272727271</v>
      </c>
      <c r="H15" s="10">
        <f t="shared" si="1"/>
        <v>0.35227272727272729</v>
      </c>
    </row>
    <row r="16" spans="1:8" ht="19.95" customHeight="1" x14ac:dyDescent="0.3">
      <c r="A16" s="5" t="s">
        <v>9</v>
      </c>
      <c r="B16" s="6">
        <v>2</v>
      </c>
      <c r="C16" s="6">
        <v>42</v>
      </c>
      <c r="D16" s="6">
        <f>2+0.5+1</f>
        <v>3.5</v>
      </c>
      <c r="E16" s="6">
        <v>1.5</v>
      </c>
      <c r="F16" s="6">
        <v>2</v>
      </c>
      <c r="G16" s="10">
        <f t="shared" si="0"/>
        <v>0.91666666666666663</v>
      </c>
      <c r="H16" s="10">
        <f t="shared" si="1"/>
        <v>8.3333333333333329E-2</v>
      </c>
    </row>
    <row r="17" spans="1:8" ht="19.95" customHeight="1" x14ac:dyDescent="0.3">
      <c r="A17" s="5" t="s">
        <v>10</v>
      </c>
      <c r="B17" s="6">
        <v>2</v>
      </c>
      <c r="C17" s="6">
        <v>44</v>
      </c>
      <c r="D17" s="6">
        <v>0</v>
      </c>
      <c r="E17" s="6">
        <v>0</v>
      </c>
      <c r="F17" s="6">
        <v>0</v>
      </c>
      <c r="G17" s="10">
        <f t="shared" si="0"/>
        <v>1</v>
      </c>
      <c r="H17" s="10">
        <f t="shared" si="1"/>
        <v>0</v>
      </c>
    </row>
    <row r="18" spans="1:8" ht="19.95" customHeight="1" x14ac:dyDescent="0.3">
      <c r="A18" s="5" t="s">
        <v>11</v>
      </c>
      <c r="B18" s="6">
        <v>2</v>
      </c>
      <c r="C18" s="6">
        <v>40</v>
      </c>
      <c r="D18" s="6">
        <f>2+4</f>
        <v>6</v>
      </c>
      <c r="E18" s="6">
        <v>2</v>
      </c>
      <c r="F18" s="6">
        <v>4</v>
      </c>
      <c r="G18" s="10">
        <f t="shared" si="0"/>
        <v>0.85</v>
      </c>
      <c r="H18" s="10">
        <f t="shared" si="1"/>
        <v>0.15</v>
      </c>
    </row>
    <row r="19" spans="1:8" ht="19.95" customHeight="1" x14ac:dyDescent="0.3">
      <c r="A19" s="5" t="s">
        <v>12</v>
      </c>
      <c r="B19" s="6">
        <v>2</v>
      </c>
      <c r="C19" s="6">
        <v>36</v>
      </c>
      <c r="D19" s="6">
        <f>4+6</f>
        <v>10</v>
      </c>
      <c r="E19" s="6">
        <v>7</v>
      </c>
      <c r="F19" s="6">
        <v>3</v>
      </c>
      <c r="G19" s="10">
        <f t="shared" si="0"/>
        <v>0.72222222222222221</v>
      </c>
      <c r="H19" s="10">
        <f t="shared" si="1"/>
        <v>0.27777777777777779</v>
      </c>
    </row>
    <row r="20" spans="1:8" ht="43.2" customHeight="1" x14ac:dyDescent="0.3">
      <c r="A20" s="12" t="s">
        <v>23</v>
      </c>
      <c r="B20" s="12"/>
      <c r="C20" s="12"/>
      <c r="D20" s="12"/>
      <c r="E20" s="12"/>
      <c r="F20" s="12"/>
      <c r="G20" s="12"/>
      <c r="H20" s="12"/>
    </row>
    <row r="22" spans="1:8" ht="57.6" x14ac:dyDescent="0.3">
      <c r="B22" s="9" t="s">
        <v>21</v>
      </c>
      <c r="C22" s="8">
        <f>100/8</f>
        <v>12.5</v>
      </c>
      <c r="D22" s="1">
        <f>0.125</f>
        <v>0.125</v>
      </c>
    </row>
    <row r="23" spans="1:8" ht="57.6" x14ac:dyDescent="0.3">
      <c r="B23" s="9" t="s">
        <v>22</v>
      </c>
      <c r="C23" s="1">
        <f>100/4</f>
        <v>25</v>
      </c>
      <c r="D23" s="1">
        <f>0.25</f>
        <v>0.25</v>
      </c>
    </row>
  </sheetData>
  <mergeCells count="2">
    <mergeCell ref="A4:D4"/>
    <mergeCell ref="A20:H2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2025-09-02T07:39:26Z</dcterms:modified>
</cp:coreProperties>
</file>